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 activeTab="7"/>
  </bookViews>
  <sheets>
    <sheet name="Oficina Acc.a Inf.Sol. Inf." sheetId="6" r:id="rId1"/>
    <sheet name="Oficina Acc.a Inf.Sol.Stat." sheetId="7" r:id="rId2"/>
    <sheet name="Oficina Acc.Inf.Soli.Tipo " sheetId="8" r:id="rId3"/>
    <sheet name="Oficina Acc.Soli.Uso " sheetId="9" r:id="rId4"/>
    <sheet name="Oficina Acc.Soli.Por.Usuar" sheetId="10" r:id="rId5"/>
    <sheet name="Oficina Acc.Soli.Via " sheetId="11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2">#REF!</definedName>
    <definedName name="gdfyhgj" localSheetId="4">#REF!</definedName>
    <definedName name="gdfyhgj" localSheetId="3">#REF!</definedName>
    <definedName name="gdfyhgj" localSheetId="5">#REF!</definedName>
    <definedName name="gdfyhgj">#REF!</definedName>
    <definedName name="jjj" localSheetId="7">#REF!</definedName>
    <definedName name="jjj" localSheetId="6">#REF!</definedName>
    <definedName name="jjj" localSheetId="0">#REF!</definedName>
    <definedName name="jjj" localSheetId="1">#REF!</definedName>
    <definedName name="jjj" localSheetId="2">#REF!</definedName>
    <definedName name="jjj" localSheetId="4">#REF!</definedName>
    <definedName name="jjj" localSheetId="3">#REF!</definedName>
    <definedName name="jjj" localSheetId="5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C13" i="13" l="1"/>
  <c r="D12" i="13" s="1"/>
  <c r="D11" i="13" l="1"/>
  <c r="D9" i="13"/>
  <c r="D13" i="13" s="1"/>
  <c r="D10" i="13"/>
  <c r="D32" i="12" l="1"/>
  <c r="E12" i="12"/>
  <c r="E10" i="12"/>
  <c r="E8" i="12"/>
  <c r="E32" i="12" s="1"/>
  <c r="C12" i="11" l="1"/>
  <c r="D11" i="11"/>
  <c r="D10" i="11"/>
  <c r="D9" i="11"/>
  <c r="D12" i="11" s="1"/>
  <c r="C12" i="10" l="1"/>
  <c r="D11" i="10"/>
  <c r="D10" i="10"/>
  <c r="D9" i="10"/>
  <c r="D12" i="10" s="1"/>
  <c r="D12" i="9" l="1"/>
  <c r="E11" i="9"/>
  <c r="E10" i="9"/>
  <c r="E9" i="9"/>
  <c r="E12" i="9" s="1"/>
  <c r="D22" i="8" l="1"/>
  <c r="E17" i="8" s="1"/>
  <c r="E21" i="8" l="1"/>
  <c r="E13" i="8"/>
  <c r="E10" i="8"/>
  <c r="E15" i="8"/>
  <c r="E19" i="8"/>
  <c r="E8" i="8"/>
  <c r="E9" i="8"/>
  <c r="E11" i="8"/>
  <c r="E22" i="8" l="1"/>
  <c r="C12" i="7" l="1"/>
  <c r="D10" i="7" s="1"/>
  <c r="D9" i="7" l="1"/>
  <c r="D11" i="7"/>
  <c r="D12" i="7" l="1"/>
  <c r="D14" i="6" l="1"/>
  <c r="E10" i="6" l="1"/>
  <c r="E12" i="6"/>
  <c r="E8" i="6"/>
  <c r="E14" i="6" l="1"/>
</calcChain>
</file>

<file path=xl/sharedStrings.xml><?xml version="1.0" encoding="utf-8"?>
<sst xmlns="http://schemas.openxmlformats.org/spreadsheetml/2006/main" count="90" uniqueCount="53">
  <si>
    <t>TOTAL</t>
  </si>
  <si>
    <t>%</t>
  </si>
  <si>
    <t>MES</t>
  </si>
  <si>
    <t>CANTIDAD DE SOLICITUDES DE INFORMACÓN POR MES</t>
  </si>
  <si>
    <t>OFICINA DE ACCESO A LA INFORMACIÓN</t>
  </si>
  <si>
    <t>CANTIDAD</t>
  </si>
  <si>
    <t>ENERO-MARZO 2023</t>
  </si>
  <si>
    <t>Enero</t>
  </si>
  <si>
    <t>Febrero</t>
  </si>
  <si>
    <t>Marzo</t>
  </si>
  <si>
    <t>Durante el periodo enero-marzo de 2023 se recibieron 48 solicitudes de información, el mes de enero refleja la mayor cantidad con 43.8%</t>
  </si>
  <si>
    <t>CANTIDAD DE SOLICITUDES DE INFORMACIÓN 
SEGÚN ESTATUS</t>
  </si>
  <si>
    <t>ESTATUS</t>
  </si>
  <si>
    <t>Entregadas</t>
  </si>
  <si>
    <t>En proceso</t>
  </si>
  <si>
    <t>Pendientes de retirar</t>
  </si>
  <si>
    <t xml:space="preserve">Se observó que para el periodo se registraron 48 solicitudes de información, de las cuales el 89.6% fueron entregadas a los usuarios, y un 10.4% están en proceso.  </t>
  </si>
  <si>
    <t>CANTIDAD DE SOLICITUDES DE INFORMACIÓN SEGÚN TIPO</t>
  </si>
  <si>
    <t>TIPO</t>
  </si>
  <si>
    <t>Certificación armas de fuego</t>
  </si>
  <si>
    <t>Relacionadas prestaciones laborales</t>
  </si>
  <si>
    <t>Relacionadas a la seguridad ciudadana</t>
  </si>
  <si>
    <t>Reporte de armas de fuego</t>
  </si>
  <si>
    <t>Otras solicitudes</t>
  </si>
  <si>
    <t>Durante el periodo evaluado, se destacan las informaciones relacionadas con certificación armas de fuego con un 41.67%</t>
  </si>
  <si>
    <t>CANTIDAD DE SOLICITUDES DE INFORMACIÓN 
SEGÚN USO</t>
  </si>
  <si>
    <t>USO</t>
  </si>
  <si>
    <t>Privado</t>
  </si>
  <si>
    <t>Fines judiciales</t>
  </si>
  <si>
    <t>Investigación</t>
  </si>
  <si>
    <t xml:space="preserve">Durante el periodo analizado se hace referencia al uso de la información, destacando el privado con el mayor porcentaje 45.8%, le sigue fines judiciales con 37.5% </t>
  </si>
  <si>
    <t xml:space="preserve">                              OFICINA DE ACCESO A LA INFORMACIÓN</t>
  </si>
  <si>
    <t>CANTIDAD DE SOLICITUDES DE INFORMACIÓN SEGÚN USUARIO</t>
  </si>
  <si>
    <t>DESCRIPCIÓN</t>
  </si>
  <si>
    <t>Persona física</t>
  </si>
  <si>
    <t>Ministerio Público</t>
  </si>
  <si>
    <t>La gráfica muestra que durante el periodo enero-marzo de 2023, el 62.5% de las solicitudes fueron realizadas por persona física, mientras que el Ministerio Público obtuvo el restante 37.5%</t>
  </si>
  <si>
    <t xml:space="preserve">     OFICINA DE ACCESO A LA INFORMACIÓN</t>
  </si>
  <si>
    <t>CANTIDAD DE SOLICITUDES DE INFORMACIÓN SEGÚN VÍA</t>
  </si>
  <si>
    <t>VÍA</t>
  </si>
  <si>
    <t>Formulario electrónico SAIP</t>
  </si>
  <si>
    <t>Correo electrónico</t>
  </si>
  <si>
    <t>Formulario físico</t>
  </si>
  <si>
    <t xml:space="preserve">En el trimestre enero-marzo de 2023, se observa que la vía por la cual los usuarios realizaron su solicitud de información en un mayor porcentaje, fue mediante el formulario electrónico SAIP 70.8% </t>
  </si>
  <si>
    <t>CANTIDAD DE INTERACCIONES DE LOS CIUDADANOS 
VÍA EL PORTAL 311 DE QUEJAS, RECLAMACIONES 
 SUGERENCIAS y DENUNCIAS POR MES</t>
  </si>
  <si>
    <t>Durante el periodo enero-marzo de 2023, se registraron 5   interacciones de los ciudadanos vía el por Portal 311, de las cuales el mayor porcentaje corresponde al mes de febrero con 60%.</t>
  </si>
  <si>
    <t xml:space="preserve">                      OFICINA DE ACCESO A LA INFORMACIÓN</t>
  </si>
  <si>
    <t>CANTIDAD DE INTERACCIONES DE LOS CIUDADANOS 
VÍA EL PORTAL 311 DE QUEJAS, RECLAMACIONES 
 SUGERENCIAS y DENUNCIAS SEGÚN TIPO</t>
  </si>
  <si>
    <t>Reclamación</t>
  </si>
  <si>
    <t>Queja</t>
  </si>
  <si>
    <t>Denuncia</t>
  </si>
  <si>
    <t>Sugerencia</t>
  </si>
  <si>
    <t>La gráfica muestra que durante el periodo enero-marzo de 2023, el 80% de las interacciones de los ciudadanos fueron quejas, seguida por reclamaciones que obtuvo un 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</si>
</sst>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5" fillId="0" borderId="0" xfId="2" applyFont="1" applyAlignment="1"/>
    <xf numFmtId="10" fontId="16" fillId="0" borderId="0" xfId="1" applyNumberFormat="1" applyFont="1" applyFill="1" applyBorder="1" applyAlignment="1">
      <alignment horizontal="right" vertical="center" wrapText="1" indent="3"/>
    </xf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justify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Border="1" applyAlignment="1">
      <alignment horizontal="right" vertical="center" wrapText="1" indent="4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64731306948558E-2"/>
                  <c:y val="-3.6717911427345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146946044703025E-2"/>
                  <c:y val="-4.2389099271184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567483696200271E-2"/>
                  <c:y val="-3.6743308795910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0.0%</c:formatCode>
                <c:ptCount val="3"/>
                <c:pt idx="0">
                  <c:v>0.4375</c:v>
                </c:pt>
                <c:pt idx="1">
                  <c:v>0.22916666666666666</c:v>
                </c:pt>
                <c:pt idx="2">
                  <c:v>0.33333333333333331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09792"/>
        <c:axId val="202578688"/>
      </c:lineChart>
      <c:catAx>
        <c:axId val="18300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2578688"/>
        <c:crosses val="autoZero"/>
        <c:auto val="1"/>
        <c:lblAlgn val="ctr"/>
        <c:lblOffset val="100"/>
        <c:noMultiLvlLbl val="0"/>
      </c:catAx>
      <c:valAx>
        <c:axId val="2025786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3009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  <a:endParaRPr lang="es-ES" sz="11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3320797734544871E-2"/>
                  <c:y val="5.90500381000761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0.89583333333333337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99638709368E-2"/>
                  <c:y val="8.77238732255242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0.10416666666666667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Pendientes de retirar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77263683681E-2"/>
                  <c:y val="-3.378319645528179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011328"/>
        <c:axId val="203089024"/>
        <c:axId val="202656256"/>
      </c:bar3DChart>
      <c:catAx>
        <c:axId val="18301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203089024"/>
        <c:crosses val="autoZero"/>
        <c:auto val="1"/>
        <c:lblAlgn val="ctr"/>
        <c:lblOffset val="100"/>
        <c:noMultiLvlLbl val="0"/>
      </c:catAx>
      <c:valAx>
        <c:axId val="20308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83011328"/>
        <c:crosses val="autoZero"/>
        <c:crossBetween val="between"/>
      </c:valAx>
      <c:serAx>
        <c:axId val="202656256"/>
        <c:scaling>
          <c:orientation val="minMax"/>
        </c:scaling>
        <c:delete val="1"/>
        <c:axPos val="b"/>
        <c:majorTickMark val="out"/>
        <c:minorTickMark val="none"/>
        <c:tickLblPos val="none"/>
        <c:crossAx val="203089024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2824288249193737E-2"/>
                  <c:y val="-2.222444778025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570553416871898E-2"/>
                  <c:y val="-2.75296723156640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86448440303849E-2"/>
                  <c:y val="-2.5130849534700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6254556710156054E-2"/>
                  <c:y val="-2.601626756467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2771579971862948E-2"/>
                  <c:y val="-2.3125571168603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2842903357877677E-2"/>
                  <c:y val="-2.3125571168603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4222221425877261E-2"/>
                  <c:y val="-1.7344178376452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644443568465102E-2"/>
                  <c:y val="-1.156278558430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Acc.Inf.Soli.Tipo '!$C$8,'Oficina Acc.Inf.Soli.Tipo '!$C$9,'Oficina Acc.Inf.Soli.Tipo '!$C$10,'Oficina Acc.Inf.Soli.Tipo '!$C$11,'Oficina Acc.Inf.Soli.Tipo '!$C$12,'Oficina Acc.Inf.Soli.Tipo '!$C$21)</c:f>
              <c:strCache>
                <c:ptCount val="5"/>
                <c:pt idx="0">
                  <c:v>Certificación armas de fuego</c:v>
                </c:pt>
                <c:pt idx="1">
                  <c:v>Relacionadas prestaciones laborales</c:v>
                </c:pt>
                <c:pt idx="2">
                  <c:v>Relacionadas a la seguridad ciudadana</c:v>
                </c:pt>
                <c:pt idx="3">
                  <c:v>Reporte de armas de fuego</c:v>
                </c:pt>
                <c:pt idx="4">
                  <c:v>Otras solicitudes</c:v>
                </c:pt>
              </c:strCache>
            </c:strRef>
          </c:cat>
          <c:val>
            <c:numRef>
              <c:f>('Oficina Acc.Inf.Soli.Tipo '!$E$8,'Oficina Acc.Inf.Soli.Tipo '!$E$9,'Oficina Acc.Inf.Soli.Tipo '!$E$10,'Oficina Acc.Inf.Soli.Tipo '!$E$11,'Oficina Acc.Inf.Soli.Tipo '!$E$12,'Oficina Acc.Inf.Soli.Tipo '!$E$21)</c:f>
              <c:numCache>
                <c:formatCode>0.00%</c:formatCode>
                <c:ptCount val="5"/>
                <c:pt idx="0">
                  <c:v>0.41666666666666669</c:v>
                </c:pt>
                <c:pt idx="1">
                  <c:v>8.3333333333333329E-2</c:v>
                </c:pt>
                <c:pt idx="2">
                  <c:v>6.25E-2</c:v>
                </c:pt>
                <c:pt idx="3">
                  <c:v>4.1666666666666664E-2</c:v>
                </c:pt>
                <c:pt idx="4">
                  <c:v>0.39583333333333331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997184"/>
        <c:axId val="203091328"/>
        <c:axId val="0"/>
      </c:bar3DChart>
      <c:catAx>
        <c:axId val="20399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091328"/>
        <c:crosses val="autoZero"/>
        <c:auto val="1"/>
        <c:lblAlgn val="ctr"/>
        <c:lblOffset val="100"/>
        <c:noMultiLvlLbl val="0"/>
      </c:catAx>
      <c:valAx>
        <c:axId val="2030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399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3.2774398394530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214618602961456E-2"/>
                  <c:y val="-2.6553382571531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3960007969253E-2"/>
                  <c:y val="-2.482680784626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Privado</c:v>
                </c:pt>
                <c:pt idx="1">
                  <c:v>Fines judiciales</c:v>
                </c:pt>
                <c:pt idx="2">
                  <c:v>Investigación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0.45833333333333331</c:v>
                </c:pt>
                <c:pt idx="1">
                  <c:v>0.375</c:v>
                </c:pt>
                <c:pt idx="2">
                  <c:v>0.16666666666666666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999232"/>
        <c:axId val="203093056"/>
        <c:axId val="0"/>
      </c:bar3DChart>
      <c:catAx>
        <c:axId val="20399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093056"/>
        <c:crosses val="autoZero"/>
        <c:auto val="1"/>
        <c:lblAlgn val="ctr"/>
        <c:lblOffset val="100"/>
        <c:noMultiLvlLbl val="0"/>
      </c:catAx>
      <c:valAx>
        <c:axId val="2030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399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</a:p>
        </c:rich>
      </c:tx>
      <c:layout>
        <c:manualLayout>
          <c:xMode val="edge"/>
          <c:yMode val="edge"/>
          <c:x val="0.18282201977320556"/>
          <c:y val="2.218984165440858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177368046205187E-2"/>
                  <c:y val="-4.3158153651905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093116889845012E-2"/>
                  <c:y val="-4.3788767278421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8364711220002E-2"/>
                  <c:y val="-4.693352875510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54469740826E-2"/>
                  <c:y val="-3.8247757491851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Acc.Soli.Por.Usuar'!$B$11)</c:f>
              <c:strCache>
                <c:ptCount val="2"/>
                <c:pt idx="0">
                  <c:v>Persona física</c:v>
                </c:pt>
                <c:pt idx="1">
                  <c:v>Ministerio Público</c:v>
                </c:pt>
              </c:strCache>
            </c:strRef>
          </c:cat>
          <c:val>
            <c:numRef>
              <c:f>('Oficina Acc.Soli.Por.Usuar'!$D$9,'Oficina Acc.Soli.Por.Usuar'!$D$10,'Oficina Acc.Soli.Por.Usuar'!$D$11)</c:f>
              <c:numCache>
                <c:formatCode>0.0%</c:formatCode>
                <c:ptCount val="2"/>
                <c:pt idx="0">
                  <c:v>0.625</c:v>
                </c:pt>
                <c:pt idx="1">
                  <c:v>0.375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476416"/>
        <c:axId val="203094784"/>
        <c:axId val="0"/>
      </c:bar3DChart>
      <c:catAx>
        <c:axId val="20447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3094784"/>
        <c:crosses val="autoZero"/>
        <c:auto val="1"/>
        <c:lblAlgn val="ctr"/>
        <c:lblOffset val="100"/>
        <c:noMultiLvlLbl val="0"/>
      </c:catAx>
      <c:valAx>
        <c:axId val="20309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47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82168666865023E-2"/>
                  <c:y val="-4.1306753381779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Formulario electrónico SAIP</c:v>
                </c:pt>
                <c:pt idx="1">
                  <c:v>Correo electrónico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0.70833333333333337</c:v>
                </c:pt>
                <c:pt idx="1">
                  <c:v>0.29166666666666669</c:v>
                </c:pt>
                <c:pt idx="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478464"/>
        <c:axId val="204309056"/>
        <c:axId val="0"/>
      </c:bar3DChart>
      <c:catAx>
        <c:axId val="20447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309056"/>
        <c:crosses val="autoZero"/>
        <c:auto val="1"/>
        <c:lblAlgn val="ctr"/>
        <c:lblOffset val="100"/>
        <c:noMultiLvlLbl val="0"/>
      </c:catAx>
      <c:valAx>
        <c:axId val="20430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447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490915908238742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783208917067121E-2"/>
                  <c:y val="-2.824254219639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686164229471315E-2"/>
                  <c:y val="-2.825524088067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0.2</c:v>
                </c:pt>
                <c:pt idx="1">
                  <c:v>0.6</c:v>
                </c:pt>
                <c:pt idx="2">
                  <c:v>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03584"/>
        <c:axId val="204310784"/>
      </c:lineChart>
      <c:catAx>
        <c:axId val="2048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310784"/>
        <c:crosses val="autoZero"/>
        <c:auto val="1"/>
        <c:lblAlgn val="ctr"/>
        <c:lblOffset val="100"/>
        <c:noMultiLvlLbl val="0"/>
      </c:catAx>
      <c:valAx>
        <c:axId val="2043107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803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enero-marzo 2023</a:t>
            </a: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61449560494676E-2"/>
                  <c:y val="-2.3275936661763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Reclamación</c:v>
                </c:pt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0.0%</c:formatCode>
                <c:ptCount val="4"/>
                <c:pt idx="0">
                  <c:v>0.2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803072"/>
        <c:axId val="204312512"/>
        <c:axId val="0"/>
      </c:bar3DChart>
      <c:catAx>
        <c:axId val="20480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312512"/>
        <c:crosses val="autoZero"/>
        <c:auto val="1"/>
        <c:lblAlgn val="ctr"/>
        <c:lblOffset val="100"/>
        <c:noMultiLvlLbl val="0"/>
      </c:catAx>
      <c:valAx>
        <c:axId val="20431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20480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881062</xdr:colOff>
      <xdr:row>16</xdr:row>
      <xdr:rowOff>166690</xdr:rowOff>
    </xdr:from>
    <xdr:to>
      <xdr:col>5</xdr:col>
      <xdr:colOff>595311</xdr:colOff>
      <xdr:row>42</xdr:row>
      <xdr:rowOff>35719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22</xdr:row>
      <xdr:rowOff>321470</xdr:rowOff>
    </xdr:from>
    <xdr:to>
      <xdr:col>5</xdr:col>
      <xdr:colOff>940594</xdr:colOff>
      <xdr:row>47</xdr:row>
      <xdr:rowOff>154781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12</xdr:row>
      <xdr:rowOff>380998</xdr:rowOff>
    </xdr:from>
    <xdr:to>
      <xdr:col>5</xdr:col>
      <xdr:colOff>23812</xdr:colOff>
      <xdr:row>34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3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6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61" t="s">
        <v>4</v>
      </c>
      <c r="B1" s="61"/>
      <c r="C1" s="61"/>
      <c r="D1" s="61"/>
      <c r="E1" s="61"/>
      <c r="F1" s="61"/>
      <c r="G1" s="61"/>
    </row>
    <row r="2" spans="1:7" ht="3.75" customHeight="1" x14ac:dyDescent="0.2"/>
    <row r="3" spans="1:7" ht="24" customHeight="1" x14ac:dyDescent="0.2">
      <c r="A3" s="65" t="s">
        <v>3</v>
      </c>
      <c r="B3" s="65"/>
      <c r="C3" s="65"/>
      <c r="D3" s="65"/>
      <c r="E3" s="65"/>
      <c r="F3" s="65"/>
      <c r="G3" s="65"/>
    </row>
    <row r="4" spans="1:7" ht="25.5" customHeight="1" x14ac:dyDescent="0.2">
      <c r="A4" s="66" t="s">
        <v>6</v>
      </c>
      <c r="B4" s="66"/>
      <c r="C4" s="66"/>
      <c r="D4" s="66"/>
      <c r="E4" s="66"/>
      <c r="F4" s="66"/>
      <c r="G4" s="66"/>
    </row>
    <row r="5" spans="1:7" ht="5.2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59" t="s">
        <v>7</v>
      </c>
      <c r="D8" s="60">
        <v>21</v>
      </c>
      <c r="E8" s="62">
        <f>D8/D14</f>
        <v>0.4375</v>
      </c>
    </row>
    <row r="9" spans="1:7" s="6" customFormat="1" ht="18" customHeight="1" x14ac:dyDescent="0.2">
      <c r="C9" s="59"/>
      <c r="D9" s="60"/>
      <c r="E9" s="62"/>
    </row>
    <row r="10" spans="1:7" s="6" customFormat="1" ht="18" customHeight="1" x14ac:dyDescent="0.2">
      <c r="C10" s="59" t="s">
        <v>8</v>
      </c>
      <c r="D10" s="60">
        <v>11</v>
      </c>
      <c r="E10" s="62">
        <f>D10/D14</f>
        <v>0.22916666666666666</v>
      </c>
    </row>
    <row r="11" spans="1:7" s="6" customFormat="1" ht="18" customHeight="1" x14ac:dyDescent="0.2">
      <c r="C11" s="59"/>
      <c r="D11" s="60"/>
      <c r="E11" s="62"/>
    </row>
    <row r="12" spans="1:7" s="6" customFormat="1" ht="18" customHeight="1" x14ac:dyDescent="0.2">
      <c r="C12" s="59" t="s">
        <v>9</v>
      </c>
      <c r="D12" s="60">
        <v>16</v>
      </c>
      <c r="E12" s="62">
        <f>D12/D14</f>
        <v>0.33333333333333331</v>
      </c>
    </row>
    <row r="13" spans="1:7" s="6" customFormat="1" ht="18" customHeight="1" x14ac:dyDescent="0.2">
      <c r="C13" s="59"/>
      <c r="D13" s="60"/>
      <c r="E13" s="62"/>
    </row>
    <row r="14" spans="1:7" s="6" customFormat="1" ht="33" customHeight="1" x14ac:dyDescent="0.2">
      <c r="C14" s="14" t="s">
        <v>0</v>
      </c>
      <c r="D14" s="15">
        <f>SUM(D8:D13)</f>
        <v>48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63"/>
      <c r="D41" s="63"/>
      <c r="E41" s="63"/>
    </row>
    <row r="43" spans="1:9" x14ac:dyDescent="0.2">
      <c r="C43" s="63"/>
      <c r="D43" s="63"/>
      <c r="E43" s="63"/>
    </row>
    <row r="44" spans="1:9" ht="15" customHeight="1" x14ac:dyDescent="0.2">
      <c r="B44" s="64"/>
      <c r="C44" s="64"/>
      <c r="D44" s="64"/>
      <c r="E44" s="64"/>
      <c r="F44" s="64"/>
    </row>
    <row r="45" spans="1:9" ht="5.25" customHeight="1" x14ac:dyDescent="0.2"/>
    <row r="46" spans="1:9" ht="6.75" customHeight="1" x14ac:dyDescent="0.2"/>
    <row r="47" spans="1:9" ht="11.25" customHeight="1" x14ac:dyDescent="0.2"/>
    <row r="48" spans="1:9" ht="25.5" customHeight="1" x14ac:dyDescent="0.2">
      <c r="B48" s="58" t="s">
        <v>10</v>
      </c>
      <c r="C48" s="58"/>
      <c r="D48" s="58"/>
      <c r="E48" s="58"/>
      <c r="F48" s="58"/>
      <c r="G48" s="12"/>
    </row>
    <row r="49" spans="1:7" ht="12.75" customHeight="1" x14ac:dyDescent="0.2">
      <c r="A49" s="12"/>
      <c r="B49" s="58"/>
      <c r="C49" s="58"/>
      <c r="D49" s="58"/>
      <c r="E49" s="58"/>
      <c r="F49" s="58"/>
      <c r="G49" s="12"/>
    </row>
    <row r="50" spans="1:7" ht="11.25" customHeight="1" x14ac:dyDescent="0.2"/>
    <row r="51" spans="1:7" ht="11.25" customHeight="1" x14ac:dyDescent="0.2"/>
    <row r="52" spans="1:7" ht="11.25" customHeight="1" x14ac:dyDescent="0.2"/>
    <row r="53" spans="1:7" ht="11.25" customHeight="1" x14ac:dyDescent="0.2"/>
  </sheetData>
  <mergeCells count="16">
    <mergeCell ref="B48:F49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2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20.85546875" style="18" customWidth="1"/>
    <col min="2" max="2" width="36.140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70" t="s">
        <v>4</v>
      </c>
      <c r="C1" s="70"/>
      <c r="D1" s="70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71" t="s">
        <v>11</v>
      </c>
      <c r="C3" s="72"/>
      <c r="D3" s="72"/>
      <c r="E3" s="21"/>
      <c r="F3" s="21"/>
    </row>
    <row r="4" spans="1:6" ht="25.5" customHeight="1" x14ac:dyDescent="0.3">
      <c r="A4" s="22"/>
      <c r="B4" s="73" t="s">
        <v>6</v>
      </c>
      <c r="C4" s="73"/>
      <c r="D4" s="73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74" t="s">
        <v>12</v>
      </c>
      <c r="C7" s="74" t="s">
        <v>5</v>
      </c>
      <c r="D7" s="74" t="s">
        <v>1</v>
      </c>
    </row>
    <row r="8" spans="1:6" s="28" customFormat="1" ht="20.25" customHeight="1" x14ac:dyDescent="0.2">
      <c r="B8" s="74"/>
      <c r="C8" s="74"/>
      <c r="D8" s="74"/>
    </row>
    <row r="9" spans="1:6" s="28" customFormat="1" ht="35.25" customHeight="1" x14ac:dyDescent="0.2">
      <c r="B9" s="29" t="s">
        <v>13</v>
      </c>
      <c r="C9" s="30">
        <v>43</v>
      </c>
      <c r="D9" s="17">
        <f>C9/C12</f>
        <v>0.89583333333333337</v>
      </c>
    </row>
    <row r="10" spans="1:6" s="28" customFormat="1" ht="35.25" customHeight="1" x14ac:dyDescent="0.2">
      <c r="B10" s="29" t="s">
        <v>14</v>
      </c>
      <c r="C10" s="30">
        <v>5</v>
      </c>
      <c r="D10" s="17">
        <f>C10/C12</f>
        <v>0.10416666666666667</v>
      </c>
    </row>
    <row r="11" spans="1:6" s="28" customFormat="1" ht="35.25" customHeight="1" x14ac:dyDescent="0.2">
      <c r="B11" s="29" t="s">
        <v>15</v>
      </c>
      <c r="C11" s="30">
        <v>0</v>
      </c>
      <c r="D11" s="17">
        <f>C11/C12</f>
        <v>0</v>
      </c>
    </row>
    <row r="12" spans="1:6" s="28" customFormat="1" ht="36.75" customHeight="1" x14ac:dyDescent="0.2">
      <c r="B12" s="31" t="s">
        <v>0</v>
      </c>
      <c r="C12" s="32">
        <f>SUM(C9:C11)</f>
        <v>48</v>
      </c>
      <c r="D12" s="16">
        <f>SUM(D9:D11)</f>
        <v>1</v>
      </c>
    </row>
    <row r="13" spans="1:6" s="33" customFormat="1" ht="33.75" customHeight="1" x14ac:dyDescent="0.2">
      <c r="D13" s="34"/>
    </row>
    <row r="14" spans="1:6" ht="10.5" customHeight="1" x14ac:dyDescent="0.2">
      <c r="B14" s="35"/>
      <c r="C14" s="35"/>
      <c r="D14" s="35"/>
      <c r="E14" s="35"/>
    </row>
    <row r="15" spans="1:6" ht="10.5" customHeight="1" x14ac:dyDescent="0.2">
      <c r="B15" s="35"/>
      <c r="C15" s="35"/>
      <c r="D15" s="35"/>
      <c r="E15" s="35"/>
    </row>
    <row r="16" spans="1:6" ht="11.2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0" spans="1:8" ht="15" customHeight="1" x14ac:dyDescent="0.2">
      <c r="B20" s="35"/>
      <c r="C20" s="35"/>
      <c r="D20" s="35"/>
      <c r="E20" s="35"/>
    </row>
    <row r="21" spans="1:8" ht="15" customHeight="1" x14ac:dyDescent="0.2">
      <c r="B21" s="35"/>
      <c r="C21" s="35"/>
      <c r="D21" s="35"/>
      <c r="E21" s="35"/>
    </row>
    <row r="30" spans="1:8" ht="13.5" customHeight="1" x14ac:dyDescent="0.3">
      <c r="A30" s="36"/>
      <c r="B30" s="26"/>
      <c r="C30" s="26"/>
      <c r="D30" s="26"/>
      <c r="E30" s="26"/>
      <c r="F30" s="36"/>
      <c r="G30" s="36"/>
      <c r="H30" s="36"/>
    </row>
    <row r="31" spans="1:8" ht="13.5" customHeight="1" x14ac:dyDescent="0.3">
      <c r="A31" s="36"/>
      <c r="B31" s="26"/>
      <c r="C31" s="26"/>
      <c r="D31" s="26"/>
      <c r="E31" s="26"/>
      <c r="F31" s="36"/>
      <c r="G31" s="36"/>
      <c r="H31" s="36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67"/>
      <c r="C37" s="67"/>
      <c r="D37" s="67"/>
    </row>
    <row r="39" spans="1:7" x14ac:dyDescent="0.2">
      <c r="B39" s="67"/>
      <c r="C39" s="67"/>
      <c r="D39" s="67"/>
    </row>
    <row r="40" spans="1:7" ht="15" customHeight="1" x14ac:dyDescent="0.2">
      <c r="B40" s="68"/>
      <c r="C40" s="68"/>
      <c r="D40" s="68"/>
      <c r="E40" s="68"/>
    </row>
    <row r="41" spans="1:7" ht="5.25" customHeight="1" x14ac:dyDescent="0.2"/>
    <row r="42" spans="1:7" ht="14.25" customHeight="1" x14ac:dyDescent="0.2"/>
    <row r="43" spans="1:7" ht="8.25" customHeight="1" x14ac:dyDescent="0.2"/>
    <row r="44" spans="1:7" ht="11.25" customHeight="1" x14ac:dyDescent="0.2"/>
    <row r="45" spans="1:7" ht="29.25" customHeight="1" x14ac:dyDescent="0.2">
      <c r="B45" s="69" t="s">
        <v>16</v>
      </c>
      <c r="C45" s="69"/>
      <c r="D45" s="69"/>
      <c r="E45" s="37"/>
      <c r="F45" s="37"/>
      <c r="G45" s="37"/>
    </row>
    <row r="46" spans="1:7" ht="27" customHeight="1" x14ac:dyDescent="0.2">
      <c r="A46" s="37"/>
      <c r="B46" s="69"/>
      <c r="C46" s="69"/>
      <c r="D46" s="69"/>
      <c r="E46" s="37"/>
      <c r="F46" s="37"/>
      <c r="G46" s="37"/>
    </row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0">
    <mergeCell ref="B37:D37"/>
    <mergeCell ref="B39:D39"/>
    <mergeCell ref="B40:E40"/>
    <mergeCell ref="B45:D46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58"/>
  <sheetViews>
    <sheetView showGridLines="0" view="pageLayout" zoomScale="80" zoomScaleNormal="80" zoomScalePageLayoutView="80" workbookViewId="0">
      <selection activeCell="C5" sqref="C5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1.4257812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7" ht="18" x14ac:dyDescent="0.2">
      <c r="C1" s="70" t="s">
        <v>4</v>
      </c>
      <c r="D1" s="70"/>
      <c r="E1" s="70"/>
    </row>
    <row r="2" spans="2:7" ht="10.5" customHeight="1" x14ac:dyDescent="0.2"/>
    <row r="3" spans="2:7" ht="24.75" customHeight="1" x14ac:dyDescent="0.3">
      <c r="C3" s="72" t="s">
        <v>17</v>
      </c>
      <c r="D3" s="72"/>
      <c r="E3" s="72"/>
      <c r="F3" s="38"/>
      <c r="G3" s="38"/>
    </row>
    <row r="4" spans="2:7" ht="25.5" customHeight="1" x14ac:dyDescent="0.3">
      <c r="B4" s="39"/>
      <c r="C4" s="73" t="s">
        <v>6</v>
      </c>
      <c r="D4" s="73"/>
      <c r="E4" s="73"/>
      <c r="F4" s="40"/>
      <c r="G4" s="40"/>
    </row>
    <row r="5" spans="2:7" ht="15" customHeight="1" x14ac:dyDescent="0.3">
      <c r="B5" s="24"/>
      <c r="C5" s="24"/>
      <c r="D5" s="24"/>
      <c r="E5" s="24"/>
      <c r="F5" s="24"/>
      <c r="G5" s="24"/>
    </row>
    <row r="6" spans="2:7" s="28" customFormat="1" ht="24" customHeight="1" x14ac:dyDescent="0.2">
      <c r="C6" s="74" t="s">
        <v>18</v>
      </c>
      <c r="D6" s="74" t="s">
        <v>5</v>
      </c>
      <c r="E6" s="74" t="s">
        <v>1</v>
      </c>
    </row>
    <row r="7" spans="2:7" s="28" customFormat="1" ht="24.75" customHeight="1" x14ac:dyDescent="0.2">
      <c r="C7" s="74"/>
      <c r="D7" s="74"/>
      <c r="E7" s="74"/>
    </row>
    <row r="8" spans="2:7" s="28" customFormat="1" ht="36" customHeight="1" x14ac:dyDescent="0.2">
      <c r="C8" s="29" t="s">
        <v>19</v>
      </c>
      <c r="D8" s="30">
        <v>20</v>
      </c>
      <c r="E8" s="41">
        <f>D8/D22</f>
        <v>0.41666666666666669</v>
      </c>
    </row>
    <row r="9" spans="2:7" s="28" customFormat="1" ht="35.25" customHeight="1" x14ac:dyDescent="0.2">
      <c r="C9" s="29" t="s">
        <v>20</v>
      </c>
      <c r="D9" s="42">
        <v>4</v>
      </c>
      <c r="E9" s="41">
        <f>D9/D22</f>
        <v>8.3333333333333329E-2</v>
      </c>
    </row>
    <row r="10" spans="2:7" s="28" customFormat="1" ht="36" customHeight="1" x14ac:dyDescent="0.2">
      <c r="C10" s="29" t="s">
        <v>21</v>
      </c>
      <c r="D10" s="42">
        <v>3</v>
      </c>
      <c r="E10" s="41">
        <f>D10/D22</f>
        <v>6.25E-2</v>
      </c>
    </row>
    <row r="11" spans="2:7" s="28" customFormat="1" ht="36" customHeight="1" x14ac:dyDescent="0.2">
      <c r="C11" s="29" t="s">
        <v>22</v>
      </c>
      <c r="D11" s="42">
        <v>2</v>
      </c>
      <c r="E11" s="41">
        <f>D11/D22</f>
        <v>4.1666666666666664E-2</v>
      </c>
    </row>
    <row r="12" spans="2:7" s="28" customFormat="1" ht="44.25" hidden="1" customHeight="1" x14ac:dyDescent="0.2">
      <c r="C12" s="29"/>
      <c r="D12" s="42"/>
      <c r="E12" s="41"/>
    </row>
    <row r="13" spans="2:7" s="28" customFormat="1" ht="39.75" hidden="1" customHeight="1" x14ac:dyDescent="0.2">
      <c r="C13" s="29"/>
      <c r="D13" s="42"/>
      <c r="E13" s="41">
        <f>D13/D22</f>
        <v>0</v>
      </c>
    </row>
    <row r="14" spans="2:7" s="43" customFormat="1" ht="3.75" hidden="1" customHeight="1" x14ac:dyDescent="0.2">
      <c r="C14" s="29"/>
      <c r="D14" s="42"/>
      <c r="E14" s="41"/>
    </row>
    <row r="15" spans="2:7" s="28" customFormat="1" ht="39.75" hidden="1" customHeight="1" x14ac:dyDescent="0.2">
      <c r="C15" s="29"/>
      <c r="D15" s="42"/>
      <c r="E15" s="41">
        <f>D15/D22</f>
        <v>0</v>
      </c>
    </row>
    <row r="16" spans="2:7" s="43" customFormat="1" ht="3.75" hidden="1" customHeight="1" x14ac:dyDescent="0.2">
      <c r="C16" s="29"/>
      <c r="D16" s="42"/>
      <c r="E16" s="41"/>
    </row>
    <row r="17" spans="3:7" s="28" customFormat="1" ht="39.75" hidden="1" customHeight="1" x14ac:dyDescent="0.2">
      <c r="C17" s="29"/>
      <c r="D17" s="42"/>
      <c r="E17" s="41">
        <f>D17/D22</f>
        <v>0</v>
      </c>
    </row>
    <row r="18" spans="3:7" s="43" customFormat="1" ht="3.75" hidden="1" customHeight="1" x14ac:dyDescent="0.2">
      <c r="C18" s="29"/>
      <c r="D18" s="42"/>
      <c r="E18" s="41"/>
    </row>
    <row r="19" spans="3:7" s="28" customFormat="1" ht="39.75" hidden="1" customHeight="1" x14ac:dyDescent="0.2">
      <c r="C19" s="29"/>
      <c r="D19" s="42"/>
      <c r="E19" s="41">
        <f>D19/D22</f>
        <v>0</v>
      </c>
    </row>
    <row r="20" spans="3:7" s="43" customFormat="1" ht="3.75" hidden="1" customHeight="1" x14ac:dyDescent="0.2">
      <c r="C20" s="29"/>
      <c r="D20" s="42"/>
      <c r="E20" s="41"/>
    </row>
    <row r="21" spans="3:7" s="28" customFormat="1" ht="35.25" customHeight="1" x14ac:dyDescent="0.2">
      <c r="C21" s="29" t="s">
        <v>23</v>
      </c>
      <c r="D21" s="42">
        <v>19</v>
      </c>
      <c r="E21" s="41">
        <f>D21/D22</f>
        <v>0.39583333333333331</v>
      </c>
    </row>
    <row r="22" spans="3:7" s="28" customFormat="1" ht="36.75" customHeight="1" x14ac:dyDescent="0.2">
      <c r="C22" s="31" t="s">
        <v>0</v>
      </c>
      <c r="D22" s="32">
        <f>SUM(D8:D21)</f>
        <v>48</v>
      </c>
      <c r="E22" s="44">
        <f>SUM(E8:E21)</f>
        <v>1</v>
      </c>
    </row>
    <row r="23" spans="3:7" s="33" customFormat="1" ht="27" customHeight="1" x14ac:dyDescent="0.2">
      <c r="E23" s="34"/>
    </row>
    <row r="24" spans="3:7" ht="10.5" customHeight="1" x14ac:dyDescent="0.2">
      <c r="C24" s="35"/>
      <c r="D24" s="35"/>
      <c r="E24" s="35"/>
      <c r="F24" s="35"/>
      <c r="G24" s="35"/>
    </row>
    <row r="25" spans="3:7" ht="10.5" customHeight="1" x14ac:dyDescent="0.2">
      <c r="C25" s="35"/>
      <c r="D25" s="35"/>
      <c r="E25" s="35"/>
      <c r="F25" s="35"/>
      <c r="G25" s="35"/>
    </row>
    <row r="26" spans="3:7" ht="11.25" customHeight="1" x14ac:dyDescent="0.2">
      <c r="C26" s="35"/>
      <c r="D26" s="35"/>
      <c r="E26" s="35"/>
      <c r="F26" s="35"/>
      <c r="G26" s="35"/>
    </row>
    <row r="27" spans="3:7" ht="15" customHeight="1" x14ac:dyDescent="0.2">
      <c r="C27" s="35"/>
      <c r="D27" s="35"/>
      <c r="E27" s="35"/>
      <c r="F27" s="35"/>
      <c r="G27" s="35"/>
    </row>
    <row r="28" spans="3:7" ht="15" customHeight="1" x14ac:dyDescent="0.2">
      <c r="C28" s="35"/>
      <c r="D28" s="35"/>
      <c r="E28" s="35"/>
      <c r="F28" s="35"/>
      <c r="G28" s="35"/>
    </row>
    <row r="29" spans="3:7" ht="15" customHeight="1" x14ac:dyDescent="0.2">
      <c r="C29" s="35"/>
      <c r="D29" s="35"/>
      <c r="E29" s="35"/>
      <c r="F29" s="35"/>
      <c r="G29" s="35"/>
    </row>
    <row r="30" spans="3:7" ht="15" customHeight="1" x14ac:dyDescent="0.2">
      <c r="C30" s="35"/>
      <c r="D30" s="35"/>
      <c r="E30" s="35"/>
      <c r="F30" s="35"/>
      <c r="G30" s="35"/>
    </row>
    <row r="31" spans="3:7" ht="15" customHeight="1" x14ac:dyDescent="0.2">
      <c r="C31" s="35"/>
      <c r="D31" s="35"/>
      <c r="E31" s="35"/>
      <c r="F31" s="35"/>
      <c r="G31" s="35"/>
    </row>
    <row r="40" spans="2:7" ht="13.5" customHeight="1" x14ac:dyDescent="0.3">
      <c r="B40" s="36"/>
      <c r="C40" s="26"/>
      <c r="D40" s="26"/>
      <c r="E40" s="26"/>
      <c r="F40" s="26"/>
      <c r="G40" s="26"/>
    </row>
    <row r="41" spans="2:7" ht="13.5" customHeight="1" x14ac:dyDescent="0.3">
      <c r="B41" s="36"/>
      <c r="C41" s="26"/>
      <c r="D41" s="26"/>
      <c r="E41" s="26"/>
      <c r="F41" s="26"/>
      <c r="G41" s="26"/>
    </row>
    <row r="42" spans="2:7" ht="15" customHeight="1" x14ac:dyDescent="0.3">
      <c r="C42" s="26"/>
      <c r="D42" s="26"/>
      <c r="E42" s="26"/>
      <c r="F42" s="26"/>
      <c r="G42" s="26"/>
    </row>
    <row r="43" spans="2:7" ht="15" customHeight="1" x14ac:dyDescent="0.3">
      <c r="C43" s="26"/>
      <c r="D43" s="26"/>
      <c r="E43" s="26"/>
      <c r="F43" s="26"/>
      <c r="G43" s="26"/>
    </row>
    <row r="47" spans="2:7" x14ac:dyDescent="0.2">
      <c r="C47" s="67"/>
      <c r="D47" s="67"/>
      <c r="E47" s="67"/>
    </row>
    <row r="49" spans="1:6" x14ac:dyDescent="0.2">
      <c r="C49" s="67"/>
      <c r="D49" s="67"/>
      <c r="E49" s="67"/>
    </row>
    <row r="50" spans="1:6" ht="5.25" customHeight="1" x14ac:dyDescent="0.2"/>
    <row r="51" spans="1:6" ht="11.25" customHeight="1" x14ac:dyDescent="0.2"/>
    <row r="52" spans="1:6" ht="22.5" customHeight="1" x14ac:dyDescent="0.2">
      <c r="A52" s="45"/>
      <c r="B52" s="45"/>
      <c r="C52" s="75" t="s">
        <v>24</v>
      </c>
      <c r="D52" s="75"/>
      <c r="E52" s="75"/>
      <c r="F52" s="45"/>
    </row>
    <row r="53" spans="1:6" ht="16.5" customHeight="1" x14ac:dyDescent="0.2">
      <c r="A53" s="45"/>
      <c r="B53" s="45"/>
      <c r="C53" s="75"/>
      <c r="D53" s="75"/>
      <c r="E53" s="75"/>
      <c r="F53" s="45"/>
    </row>
    <row r="54" spans="1:6" ht="1.5" customHeight="1" x14ac:dyDescent="0.2">
      <c r="A54" s="45"/>
      <c r="B54" s="45"/>
      <c r="C54" s="45"/>
      <c r="D54" s="45"/>
      <c r="E54" s="45"/>
      <c r="F54" s="45"/>
    </row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</sheetData>
  <mergeCells count="9">
    <mergeCell ref="C47:E47"/>
    <mergeCell ref="C49:E49"/>
    <mergeCell ref="C52:E53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7" ht="18" x14ac:dyDescent="0.2">
      <c r="C1" s="70" t="s">
        <v>4</v>
      </c>
      <c r="D1" s="70"/>
      <c r="E1" s="70"/>
    </row>
    <row r="2" spans="2:7" ht="12" customHeight="1" x14ac:dyDescent="0.2"/>
    <row r="3" spans="2:7" ht="41.25" customHeight="1" x14ac:dyDescent="0.3">
      <c r="C3" s="71" t="s">
        <v>25</v>
      </c>
      <c r="D3" s="72"/>
      <c r="E3" s="72"/>
      <c r="F3" s="46"/>
      <c r="G3" s="46"/>
    </row>
    <row r="4" spans="2:7" ht="25.5" customHeight="1" x14ac:dyDescent="0.3">
      <c r="C4" s="73" t="s">
        <v>6</v>
      </c>
      <c r="D4" s="73"/>
      <c r="E4" s="73"/>
      <c r="F4" s="47"/>
      <c r="G4" s="47"/>
    </row>
    <row r="5" spans="2:7" ht="9.75" customHeight="1" x14ac:dyDescent="0.3">
      <c r="B5" s="24"/>
      <c r="C5" s="24"/>
      <c r="D5" s="24"/>
      <c r="E5" s="24"/>
      <c r="F5" s="24"/>
      <c r="G5" s="24"/>
    </row>
    <row r="6" spans="2:7" ht="12" customHeight="1" x14ac:dyDescent="0.3">
      <c r="B6" s="25"/>
      <c r="C6" s="26"/>
      <c r="D6" s="26"/>
      <c r="E6" s="26"/>
      <c r="F6" s="26"/>
      <c r="G6" s="27"/>
    </row>
    <row r="7" spans="2:7" s="28" customFormat="1" ht="25.5" customHeight="1" x14ac:dyDescent="0.2">
      <c r="C7" s="74" t="s">
        <v>26</v>
      </c>
      <c r="D7" s="74" t="s">
        <v>5</v>
      </c>
      <c r="E7" s="74" t="s">
        <v>1</v>
      </c>
    </row>
    <row r="8" spans="2:7" s="28" customFormat="1" ht="21.75" customHeight="1" x14ac:dyDescent="0.2">
      <c r="C8" s="74"/>
      <c r="D8" s="74"/>
      <c r="E8" s="74"/>
    </row>
    <row r="9" spans="2:7" s="28" customFormat="1" ht="35.25" customHeight="1" x14ac:dyDescent="0.2">
      <c r="C9" s="29" t="s">
        <v>27</v>
      </c>
      <c r="D9" s="30">
        <v>22</v>
      </c>
      <c r="E9" s="48">
        <f>D9/D12</f>
        <v>0.45833333333333331</v>
      </c>
    </row>
    <row r="10" spans="2:7" s="28" customFormat="1" ht="35.25" customHeight="1" x14ac:dyDescent="0.2">
      <c r="C10" s="29" t="s">
        <v>28</v>
      </c>
      <c r="D10" s="30">
        <v>18</v>
      </c>
      <c r="E10" s="48">
        <f>D10/D12</f>
        <v>0.375</v>
      </c>
    </row>
    <row r="11" spans="2:7" s="28" customFormat="1" ht="35.25" customHeight="1" x14ac:dyDescent="0.2">
      <c r="C11" s="29" t="s">
        <v>29</v>
      </c>
      <c r="D11" s="30">
        <v>8</v>
      </c>
      <c r="E11" s="48">
        <f>D11/D12</f>
        <v>0.16666666666666666</v>
      </c>
    </row>
    <row r="12" spans="2:7" s="28" customFormat="1" ht="38.25" customHeight="1" x14ac:dyDescent="0.2">
      <c r="C12" s="31" t="s">
        <v>0</v>
      </c>
      <c r="D12" s="32">
        <f>SUM(D9:D11)</f>
        <v>48</v>
      </c>
      <c r="E12" s="44">
        <f>SUM(E9:E11)</f>
        <v>0.99999999999999989</v>
      </c>
    </row>
    <row r="13" spans="2:7" s="33" customFormat="1" ht="33.75" customHeight="1" x14ac:dyDescent="0.2">
      <c r="E13" s="34"/>
    </row>
    <row r="14" spans="2:7" ht="11.25" customHeight="1" x14ac:dyDescent="0.2">
      <c r="C14" s="35"/>
      <c r="D14" s="35"/>
      <c r="E14" s="35"/>
      <c r="F14" s="35"/>
    </row>
    <row r="15" spans="2:7" ht="15" customHeight="1" x14ac:dyDescent="0.2">
      <c r="C15" s="35"/>
      <c r="D15" s="35"/>
      <c r="E15" s="35"/>
      <c r="F15" s="35"/>
    </row>
    <row r="16" spans="2:7" ht="15" customHeight="1" x14ac:dyDescent="0.2">
      <c r="C16" s="35"/>
      <c r="D16" s="35"/>
      <c r="E16" s="35"/>
      <c r="F16" s="35"/>
    </row>
    <row r="17" spans="2:9" ht="15" customHeight="1" x14ac:dyDescent="0.2">
      <c r="C17" s="35"/>
      <c r="D17" s="35"/>
      <c r="E17" s="35"/>
      <c r="F17" s="35"/>
    </row>
    <row r="18" spans="2:9" ht="15" customHeight="1" x14ac:dyDescent="0.2">
      <c r="C18" s="35"/>
      <c r="D18" s="35"/>
      <c r="E18" s="35"/>
      <c r="F18" s="35"/>
    </row>
    <row r="19" spans="2:9" ht="15" customHeight="1" x14ac:dyDescent="0.2">
      <c r="C19" s="35"/>
      <c r="D19" s="35"/>
      <c r="E19" s="35"/>
      <c r="F19" s="35"/>
    </row>
    <row r="28" spans="2:9" ht="13.5" customHeight="1" x14ac:dyDescent="0.3">
      <c r="B28" s="36"/>
      <c r="C28" s="26"/>
      <c r="D28" s="26"/>
      <c r="E28" s="26"/>
      <c r="F28" s="26"/>
      <c r="G28" s="36"/>
      <c r="H28" s="36"/>
      <c r="I28" s="36"/>
    </row>
    <row r="29" spans="2:9" ht="13.5" customHeight="1" x14ac:dyDescent="0.3">
      <c r="B29" s="36"/>
      <c r="C29" s="26"/>
      <c r="D29" s="26"/>
      <c r="E29" s="26"/>
      <c r="F29" s="26"/>
      <c r="G29" s="36"/>
      <c r="H29" s="36"/>
      <c r="I29" s="36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67"/>
      <c r="D35" s="67"/>
      <c r="E35" s="67"/>
    </row>
    <row r="37" spans="2:6" x14ac:dyDescent="0.2">
      <c r="C37" s="67"/>
      <c r="D37" s="67"/>
      <c r="E37" s="67"/>
    </row>
    <row r="38" spans="2:6" ht="15" customHeight="1" x14ac:dyDescent="0.2">
      <c r="C38" s="68"/>
      <c r="D38" s="68"/>
      <c r="E38" s="68"/>
      <c r="F38" s="68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69" t="s">
        <v>30</v>
      </c>
      <c r="C43" s="69"/>
      <c r="D43" s="69"/>
      <c r="E43" s="69"/>
      <c r="F43" s="69"/>
    </row>
    <row r="44" spans="2:6" ht="27.75" customHeight="1" x14ac:dyDescent="0.2">
      <c r="B44" s="69"/>
      <c r="C44" s="69"/>
      <c r="D44" s="69"/>
      <c r="E44" s="69"/>
      <c r="F44" s="69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0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6" t="s">
        <v>31</v>
      </c>
      <c r="B1" s="76"/>
      <c r="C1" s="76"/>
      <c r="D1" s="76"/>
      <c r="E1" s="76"/>
      <c r="F1" s="20"/>
    </row>
    <row r="2" spans="1:6" ht="9.75" customHeight="1" x14ac:dyDescent="0.2"/>
    <row r="3" spans="1:6" ht="25.5" customHeight="1" x14ac:dyDescent="0.2">
      <c r="A3" s="72" t="s">
        <v>32</v>
      </c>
      <c r="B3" s="72"/>
      <c r="C3" s="72"/>
      <c r="D3" s="72"/>
      <c r="E3" s="72"/>
      <c r="F3" s="49"/>
    </row>
    <row r="4" spans="1:6" ht="25.5" customHeight="1" x14ac:dyDescent="0.3">
      <c r="A4" s="73" t="s">
        <v>6</v>
      </c>
      <c r="B4" s="73"/>
      <c r="C4" s="73"/>
      <c r="D4" s="73"/>
      <c r="E4" s="73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74" t="s">
        <v>33</v>
      </c>
      <c r="C7" s="74" t="s">
        <v>5</v>
      </c>
      <c r="D7" s="74" t="s">
        <v>1</v>
      </c>
    </row>
    <row r="8" spans="1:6" s="28" customFormat="1" ht="26.25" customHeight="1" x14ac:dyDescent="0.2">
      <c r="B8" s="74"/>
      <c r="C8" s="74"/>
      <c r="D8" s="74"/>
    </row>
    <row r="9" spans="1:6" s="28" customFormat="1" ht="35.25" customHeight="1" x14ac:dyDescent="0.2">
      <c r="B9" s="29" t="s">
        <v>34</v>
      </c>
      <c r="C9" s="30">
        <v>30</v>
      </c>
      <c r="D9" s="17">
        <f>C9/C12</f>
        <v>0.625</v>
      </c>
    </row>
    <row r="10" spans="1:6" s="28" customFormat="1" ht="35.25" customHeight="1" x14ac:dyDescent="0.2">
      <c r="B10" s="29" t="s">
        <v>35</v>
      </c>
      <c r="C10" s="30">
        <v>18</v>
      </c>
      <c r="D10" s="17">
        <f>C10/C12</f>
        <v>0.375</v>
      </c>
    </row>
    <row r="11" spans="1:6" s="28" customFormat="1" ht="35.25" hidden="1" customHeight="1" x14ac:dyDescent="0.2">
      <c r="B11" s="29"/>
      <c r="C11" s="30"/>
      <c r="D11" s="50">
        <f>C11/C12</f>
        <v>0</v>
      </c>
    </row>
    <row r="12" spans="1:6" s="28" customFormat="1" ht="32.25" customHeight="1" x14ac:dyDescent="0.2">
      <c r="B12" s="31" t="s">
        <v>0</v>
      </c>
      <c r="C12" s="32">
        <f>SUM(C9:C11)</f>
        <v>48</v>
      </c>
      <c r="D12" s="16">
        <f>SUM(D9:D11)</f>
        <v>1</v>
      </c>
    </row>
    <row r="13" spans="1:6" s="28" customFormat="1" ht="32.25" customHeight="1" x14ac:dyDescent="0.2">
      <c r="B13" s="51"/>
      <c r="C13" s="52"/>
      <c r="D13" s="53"/>
    </row>
    <row r="14" spans="1:6" s="33" customFormat="1" ht="12.75" customHeight="1" x14ac:dyDescent="0.2">
      <c r="D14" s="34"/>
    </row>
    <row r="15" spans="1:6" ht="15" customHeight="1" x14ac:dyDescent="0.2">
      <c r="B15" s="35"/>
      <c r="C15" s="35"/>
      <c r="D15" s="35"/>
      <c r="E15" s="35"/>
    </row>
    <row r="16" spans="1:6" ht="1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27" spans="1:8" ht="13.5" customHeight="1" x14ac:dyDescent="0.3">
      <c r="A27" s="36"/>
      <c r="B27" s="26"/>
      <c r="C27" s="26"/>
      <c r="D27" s="26"/>
      <c r="E27" s="26"/>
      <c r="F27" s="36"/>
      <c r="G27" s="36"/>
      <c r="H27" s="36"/>
    </row>
    <row r="28" spans="1:8" ht="13.5" customHeight="1" x14ac:dyDescent="0.3">
      <c r="A28" s="36"/>
      <c r="B28" s="26"/>
      <c r="C28" s="26"/>
      <c r="D28" s="26"/>
      <c r="E28" s="26"/>
      <c r="F28" s="36"/>
      <c r="G28" s="36"/>
      <c r="H28" s="36"/>
    </row>
    <row r="29" spans="1:8" ht="15" customHeight="1" x14ac:dyDescent="0.3">
      <c r="B29" s="26"/>
      <c r="C29" s="26"/>
      <c r="D29" s="26"/>
      <c r="E29" s="26"/>
    </row>
    <row r="30" spans="1:8" ht="15" customHeight="1" x14ac:dyDescent="0.3">
      <c r="B30" s="26"/>
      <c r="C30" s="26"/>
      <c r="D30" s="26"/>
      <c r="E30" s="26"/>
    </row>
    <row r="34" spans="1:6" x14ac:dyDescent="0.2">
      <c r="B34" s="67"/>
      <c r="C34" s="67"/>
      <c r="D34" s="67"/>
    </row>
    <row r="36" spans="1:6" x14ac:dyDescent="0.2">
      <c r="B36" s="67"/>
      <c r="C36" s="67"/>
      <c r="D36" s="67"/>
    </row>
    <row r="37" spans="1:6" ht="15" customHeight="1" x14ac:dyDescent="0.2">
      <c r="B37" s="68"/>
      <c r="C37" s="68"/>
      <c r="D37" s="68"/>
      <c r="E37" s="68"/>
    </row>
    <row r="38" spans="1:6" ht="12.75" customHeight="1" x14ac:dyDescent="0.2"/>
    <row r="39" spans="1:6" ht="12.75" customHeight="1" x14ac:dyDescent="0.2"/>
    <row r="40" spans="1:6" ht="8.25" customHeight="1" x14ac:dyDescent="0.2"/>
    <row r="41" spans="1:6" ht="27" customHeight="1" x14ac:dyDescent="0.2">
      <c r="A41" s="45"/>
      <c r="B41" s="69" t="s">
        <v>36</v>
      </c>
      <c r="C41" s="69"/>
      <c r="D41" s="69"/>
      <c r="E41" s="69"/>
      <c r="F41" s="69"/>
    </row>
    <row r="42" spans="1:6" ht="23.25" customHeight="1" x14ac:dyDescent="0.2">
      <c r="A42" s="45"/>
      <c r="B42" s="69"/>
      <c r="C42" s="69"/>
      <c r="D42" s="69"/>
      <c r="E42" s="69"/>
      <c r="F42" s="69"/>
    </row>
    <row r="43" spans="1:6" ht="7.5" customHeight="1" x14ac:dyDescent="0.2">
      <c r="A43" s="45"/>
      <c r="B43" s="69"/>
      <c r="C43" s="69"/>
      <c r="D43" s="69"/>
      <c r="E43" s="69"/>
      <c r="F43" s="69"/>
    </row>
    <row r="44" spans="1:6" ht="9" customHeight="1" x14ac:dyDescent="0.2">
      <c r="A44" s="45"/>
      <c r="B44" s="45"/>
      <c r="C44" s="45"/>
      <c r="D44" s="45"/>
      <c r="E44" s="45"/>
      <c r="F44" s="45"/>
    </row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</sheetData>
  <mergeCells count="10">
    <mergeCell ref="B34:D34"/>
    <mergeCell ref="B36:D36"/>
    <mergeCell ref="B37:E37"/>
    <mergeCell ref="B41:F43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70" t="s">
        <v>37</v>
      </c>
      <c r="C1" s="70"/>
      <c r="D1" s="70"/>
      <c r="E1" s="54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72" t="s">
        <v>38</v>
      </c>
      <c r="C3" s="72"/>
      <c r="D3" s="72"/>
      <c r="E3" s="46"/>
      <c r="F3" s="46"/>
    </row>
    <row r="4" spans="1:6" ht="25.5" customHeight="1" x14ac:dyDescent="0.3">
      <c r="B4" s="73" t="s">
        <v>6</v>
      </c>
      <c r="C4" s="73"/>
      <c r="D4" s="73"/>
      <c r="E4" s="47"/>
      <c r="F4" s="47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74" t="s">
        <v>39</v>
      </c>
      <c r="C7" s="74" t="s">
        <v>5</v>
      </c>
      <c r="D7" s="74" t="s">
        <v>1</v>
      </c>
    </row>
    <row r="8" spans="1:6" s="28" customFormat="1" ht="21.75" customHeight="1" x14ac:dyDescent="0.2">
      <c r="B8" s="74"/>
      <c r="C8" s="74"/>
      <c r="D8" s="74"/>
    </row>
    <row r="9" spans="1:6" s="28" customFormat="1" ht="35.25" customHeight="1" x14ac:dyDescent="0.2">
      <c r="B9" s="29" t="s">
        <v>40</v>
      </c>
      <c r="C9" s="30">
        <v>34</v>
      </c>
      <c r="D9" s="17">
        <f>C9/C12</f>
        <v>0.70833333333333337</v>
      </c>
    </row>
    <row r="10" spans="1:6" s="28" customFormat="1" ht="35.25" customHeight="1" x14ac:dyDescent="0.2">
      <c r="B10" s="29" t="s">
        <v>41</v>
      </c>
      <c r="C10" s="30">
        <v>14</v>
      </c>
      <c r="D10" s="17">
        <f>C10/C12</f>
        <v>0.29166666666666669</v>
      </c>
    </row>
    <row r="11" spans="1:6" s="28" customFormat="1" ht="35.25" customHeight="1" x14ac:dyDescent="0.2">
      <c r="B11" s="29" t="s">
        <v>42</v>
      </c>
      <c r="C11" s="30">
        <v>0</v>
      </c>
      <c r="D11" s="17">
        <f>C11/C12</f>
        <v>0</v>
      </c>
    </row>
    <row r="12" spans="1:6" s="28" customFormat="1" ht="33.75" customHeight="1" x14ac:dyDescent="0.2">
      <c r="B12" s="31" t="s">
        <v>0</v>
      </c>
      <c r="C12" s="32">
        <f>SUM(C9:C11)</f>
        <v>48</v>
      </c>
      <c r="D12" s="16">
        <f>SUM(D9:D11)</f>
        <v>1</v>
      </c>
    </row>
    <row r="13" spans="1:6" s="33" customFormat="1" ht="33.75" customHeight="1" x14ac:dyDescent="0.2">
      <c r="D13" s="34"/>
    </row>
    <row r="14" spans="1:6" ht="10.5" customHeight="1" x14ac:dyDescent="0.2">
      <c r="B14" s="35"/>
      <c r="C14" s="35"/>
      <c r="D14" s="35"/>
      <c r="E14" s="35"/>
    </row>
    <row r="15" spans="1:6" ht="10.5" customHeight="1" x14ac:dyDescent="0.2">
      <c r="B15" s="35"/>
      <c r="C15" s="35"/>
      <c r="D15" s="35"/>
      <c r="E15" s="35"/>
    </row>
    <row r="16" spans="1:6" ht="11.2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0" spans="1:8" ht="15" customHeight="1" x14ac:dyDescent="0.2">
      <c r="B20" s="35"/>
      <c r="C20" s="35"/>
      <c r="D20" s="35"/>
      <c r="E20" s="35"/>
    </row>
    <row r="21" spans="1:8" ht="15" customHeight="1" x14ac:dyDescent="0.2">
      <c r="B21" s="35"/>
      <c r="C21" s="35"/>
      <c r="D21" s="35"/>
      <c r="E21" s="35"/>
    </row>
    <row r="30" spans="1:8" ht="13.5" customHeight="1" x14ac:dyDescent="0.3">
      <c r="A30" s="36"/>
      <c r="B30" s="26"/>
      <c r="C30" s="26"/>
      <c r="D30" s="26"/>
      <c r="E30" s="26"/>
      <c r="F30" s="36"/>
      <c r="G30" s="36"/>
      <c r="H30" s="36"/>
    </row>
    <row r="31" spans="1:8" ht="13.5" customHeight="1" x14ac:dyDescent="0.3">
      <c r="A31" s="36"/>
      <c r="B31" s="26"/>
      <c r="C31" s="26"/>
      <c r="D31" s="26"/>
      <c r="E31" s="26"/>
      <c r="F31" s="36"/>
      <c r="G31" s="36"/>
      <c r="H31" s="36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67"/>
      <c r="C37" s="67"/>
      <c r="D37" s="67"/>
    </row>
    <row r="41" spans="1:6" ht="15" customHeight="1" x14ac:dyDescent="0.2">
      <c r="B41" s="68"/>
      <c r="C41" s="68"/>
      <c r="D41" s="68"/>
      <c r="E41" s="68"/>
    </row>
    <row r="42" spans="1:6" ht="14.25" customHeight="1" x14ac:dyDescent="0.2">
      <c r="B42" s="69" t="s">
        <v>43</v>
      </c>
      <c r="C42" s="69"/>
      <c r="D42" s="69"/>
      <c r="E42" s="37"/>
      <c r="F42" s="37"/>
    </row>
    <row r="43" spans="1:6" ht="30.75" customHeight="1" x14ac:dyDescent="0.2">
      <c r="A43" s="37"/>
      <c r="B43" s="69"/>
      <c r="C43" s="69"/>
      <c r="D43" s="69"/>
      <c r="E43" s="37"/>
      <c r="F43" s="37"/>
    </row>
    <row r="44" spans="1:6" ht="15" customHeight="1" x14ac:dyDescent="0.2">
      <c r="A44" s="37"/>
      <c r="B44" s="69"/>
      <c r="C44" s="69"/>
      <c r="D44" s="69"/>
      <c r="E44" s="37"/>
      <c r="F44" s="37"/>
    </row>
    <row r="45" spans="1:6" ht="12" customHeight="1" x14ac:dyDescent="0.2">
      <c r="A45" s="37"/>
      <c r="B45" s="69"/>
      <c r="C45" s="69"/>
      <c r="D45" s="69"/>
      <c r="E45" s="37"/>
    </row>
    <row r="46" spans="1:6" ht="11.25" customHeight="1" x14ac:dyDescent="0.2">
      <c r="B46" s="37"/>
      <c r="C46" s="37"/>
      <c r="D46" s="37"/>
      <c r="E46" s="37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zoomScale="80" zoomScaleNormal="80" zoomScalePageLayoutView="80" workbookViewId="0">
      <selection activeCell="C6" sqref="C6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70" t="s">
        <v>4</v>
      </c>
      <c r="B1" s="70"/>
      <c r="C1" s="70"/>
      <c r="D1" s="70"/>
      <c r="E1" s="70"/>
      <c r="F1" s="70"/>
      <c r="G1" s="70"/>
    </row>
    <row r="2" spans="1:7" ht="3.75" customHeight="1" x14ac:dyDescent="0.2"/>
    <row r="3" spans="1:7" ht="51.75" customHeight="1" x14ac:dyDescent="0.2">
      <c r="A3" s="71" t="s">
        <v>44</v>
      </c>
      <c r="B3" s="71"/>
      <c r="C3" s="71"/>
      <c r="D3" s="71"/>
      <c r="E3" s="71"/>
      <c r="F3" s="71"/>
      <c r="G3" s="71"/>
    </row>
    <row r="4" spans="1:7" ht="23.25" customHeight="1" x14ac:dyDescent="0.2">
      <c r="A4" s="73" t="s">
        <v>6</v>
      </c>
      <c r="B4" s="73"/>
      <c r="C4" s="73"/>
      <c r="D4" s="73"/>
      <c r="E4" s="73"/>
      <c r="F4" s="73"/>
      <c r="G4" s="73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5" t="s">
        <v>2</v>
      </c>
      <c r="D7" s="55" t="s">
        <v>5</v>
      </c>
      <c r="E7" s="55" t="s">
        <v>1</v>
      </c>
    </row>
    <row r="8" spans="1:7" s="28" customFormat="1" ht="10.5" customHeight="1" x14ac:dyDescent="0.2">
      <c r="C8" s="77" t="s">
        <v>7</v>
      </c>
      <c r="D8" s="78">
        <v>1</v>
      </c>
      <c r="E8" s="79">
        <f>D8/D32</f>
        <v>0.2</v>
      </c>
    </row>
    <row r="9" spans="1:7" s="28" customFormat="1" ht="18" customHeight="1" x14ac:dyDescent="0.2">
      <c r="C9" s="77"/>
      <c r="D9" s="78"/>
      <c r="E9" s="79"/>
    </row>
    <row r="10" spans="1:7" s="28" customFormat="1" ht="10.5" customHeight="1" x14ac:dyDescent="0.2">
      <c r="C10" s="77" t="s">
        <v>8</v>
      </c>
      <c r="D10" s="78">
        <v>3</v>
      </c>
      <c r="E10" s="79">
        <f>D10/D32</f>
        <v>0.6</v>
      </c>
    </row>
    <row r="11" spans="1:7" s="28" customFormat="1" ht="18" customHeight="1" x14ac:dyDescent="0.2">
      <c r="C11" s="77"/>
      <c r="D11" s="78"/>
      <c r="E11" s="79"/>
    </row>
    <row r="12" spans="1:7" s="28" customFormat="1" ht="10.5" customHeight="1" x14ac:dyDescent="0.2">
      <c r="C12" s="77" t="s">
        <v>9</v>
      </c>
      <c r="D12" s="78">
        <v>1</v>
      </c>
      <c r="E12" s="79">
        <f>D12/D32</f>
        <v>0.2</v>
      </c>
    </row>
    <row r="13" spans="1:7" s="28" customFormat="1" ht="18" customHeight="1" x14ac:dyDescent="0.2">
      <c r="C13" s="77"/>
      <c r="D13" s="78"/>
      <c r="E13" s="79"/>
    </row>
    <row r="14" spans="1:7" s="28" customFormat="1" ht="10.5" hidden="1" customHeight="1" x14ac:dyDescent="0.2">
      <c r="C14" s="77"/>
      <c r="D14" s="80"/>
      <c r="E14" s="79"/>
    </row>
    <row r="15" spans="1:7" s="28" customFormat="1" ht="18" hidden="1" customHeight="1" x14ac:dyDescent="0.2">
      <c r="C15" s="77"/>
      <c r="D15" s="80"/>
      <c r="E15" s="79"/>
    </row>
    <row r="16" spans="1:7" s="28" customFormat="1" ht="10.5" hidden="1" customHeight="1" x14ac:dyDescent="0.2">
      <c r="C16" s="77"/>
      <c r="D16" s="80"/>
      <c r="E16" s="79"/>
    </row>
    <row r="17" spans="3:5" s="28" customFormat="1" ht="18" hidden="1" customHeight="1" x14ac:dyDescent="0.2">
      <c r="C17" s="77"/>
      <c r="D17" s="80"/>
      <c r="E17" s="79"/>
    </row>
    <row r="18" spans="3:5" s="28" customFormat="1" ht="10.5" hidden="1" customHeight="1" x14ac:dyDescent="0.2">
      <c r="C18" s="77"/>
      <c r="D18" s="80"/>
      <c r="E18" s="79"/>
    </row>
    <row r="19" spans="3:5" s="28" customFormat="1" ht="18" hidden="1" customHeight="1" x14ac:dyDescent="0.2">
      <c r="C19" s="77"/>
      <c r="D19" s="80"/>
      <c r="E19" s="79"/>
    </row>
    <row r="20" spans="3:5" s="28" customFormat="1" ht="10.5" hidden="1" customHeight="1" x14ac:dyDescent="0.2">
      <c r="C20" s="77"/>
      <c r="D20" s="80"/>
      <c r="E20" s="79"/>
    </row>
    <row r="21" spans="3:5" s="28" customFormat="1" ht="18" hidden="1" customHeight="1" x14ac:dyDescent="0.2">
      <c r="C21" s="77"/>
      <c r="D21" s="80"/>
      <c r="E21" s="79"/>
    </row>
    <row r="22" spans="3:5" s="28" customFormat="1" ht="10.5" hidden="1" customHeight="1" x14ac:dyDescent="0.2">
      <c r="C22" s="77"/>
      <c r="D22" s="80"/>
      <c r="E22" s="79"/>
    </row>
    <row r="23" spans="3:5" s="28" customFormat="1" ht="18" hidden="1" customHeight="1" x14ac:dyDescent="0.2">
      <c r="C23" s="77"/>
      <c r="D23" s="80"/>
      <c r="E23" s="79"/>
    </row>
    <row r="24" spans="3:5" s="28" customFormat="1" ht="10.5" hidden="1" customHeight="1" x14ac:dyDescent="0.2">
      <c r="C24" s="77"/>
      <c r="D24" s="80"/>
      <c r="E24" s="79"/>
    </row>
    <row r="25" spans="3:5" s="28" customFormat="1" ht="18" hidden="1" customHeight="1" x14ac:dyDescent="0.2">
      <c r="C25" s="77"/>
      <c r="D25" s="80"/>
      <c r="E25" s="79"/>
    </row>
    <row r="26" spans="3:5" s="28" customFormat="1" ht="10.5" hidden="1" customHeight="1" x14ac:dyDescent="0.2">
      <c r="C26" s="77"/>
      <c r="D26" s="80"/>
      <c r="E26" s="79"/>
    </row>
    <row r="27" spans="3:5" s="28" customFormat="1" ht="18" hidden="1" customHeight="1" x14ac:dyDescent="0.2">
      <c r="C27" s="77"/>
      <c r="D27" s="80"/>
      <c r="E27" s="79"/>
    </row>
    <row r="28" spans="3:5" s="28" customFormat="1" ht="10.5" hidden="1" customHeight="1" x14ac:dyDescent="0.2">
      <c r="C28" s="77"/>
      <c r="D28" s="80"/>
      <c r="E28" s="79"/>
    </row>
    <row r="29" spans="3:5" s="28" customFormat="1" ht="18" hidden="1" customHeight="1" x14ac:dyDescent="0.2">
      <c r="C29" s="77"/>
      <c r="D29" s="80"/>
      <c r="E29" s="79"/>
    </row>
    <row r="30" spans="3:5" s="28" customFormat="1" ht="10.5" hidden="1" customHeight="1" x14ac:dyDescent="0.2">
      <c r="C30" s="77"/>
      <c r="D30" s="80"/>
      <c r="E30" s="79"/>
    </row>
    <row r="31" spans="3:5" s="28" customFormat="1" ht="18" hidden="1" customHeight="1" x14ac:dyDescent="0.2">
      <c r="C31" s="77"/>
      <c r="D31" s="80"/>
      <c r="E31" s="79"/>
    </row>
    <row r="32" spans="3:5" s="28" customFormat="1" ht="33" customHeight="1" x14ac:dyDescent="0.2">
      <c r="C32" s="56" t="s">
        <v>0</v>
      </c>
      <c r="D32" s="32">
        <f>SUM(D8:D31)</f>
        <v>5</v>
      </c>
      <c r="E32" s="44">
        <f>SUM(E8:E31)</f>
        <v>1</v>
      </c>
    </row>
    <row r="33" spans="2:6" s="33" customFormat="1" ht="18" customHeight="1" x14ac:dyDescent="0.2">
      <c r="B33" s="57"/>
      <c r="E33" s="34"/>
    </row>
    <row r="34" spans="2:6" s="33" customFormat="1" ht="18" customHeight="1" x14ac:dyDescent="0.2">
      <c r="B34" s="57"/>
      <c r="E34" s="34"/>
    </row>
    <row r="35" spans="2:6" s="33" customFormat="1" ht="18" customHeight="1" x14ac:dyDescent="0.2">
      <c r="B35" s="57"/>
      <c r="E35" s="34"/>
    </row>
    <row r="36" spans="2:6" ht="10.5" customHeight="1" x14ac:dyDescent="0.2">
      <c r="B36" s="35"/>
      <c r="C36" s="35"/>
      <c r="D36" s="35"/>
      <c r="E36" s="35"/>
      <c r="F36" s="35"/>
    </row>
    <row r="37" spans="2:6" ht="10.5" customHeight="1" x14ac:dyDescent="0.2">
      <c r="B37" s="35"/>
      <c r="C37" s="35"/>
      <c r="D37" s="35"/>
      <c r="E37" s="35"/>
      <c r="F37" s="35"/>
    </row>
    <row r="38" spans="2:6" ht="11.25" customHeight="1" x14ac:dyDescent="0.2">
      <c r="B38" s="35"/>
      <c r="C38" s="35"/>
      <c r="D38" s="35"/>
      <c r="E38" s="35"/>
      <c r="F38" s="35"/>
    </row>
    <row r="39" spans="2:6" ht="15" customHeight="1" x14ac:dyDescent="0.2">
      <c r="B39" s="35"/>
      <c r="C39" s="35"/>
      <c r="D39" s="35"/>
      <c r="E39" s="35"/>
      <c r="F39" s="35"/>
    </row>
    <row r="40" spans="2:6" ht="15" customHeight="1" x14ac:dyDescent="0.2">
      <c r="B40" s="35"/>
      <c r="C40" s="35"/>
      <c r="D40" s="35"/>
      <c r="E40" s="35"/>
      <c r="F40" s="35"/>
    </row>
    <row r="41" spans="2:6" ht="15" customHeight="1" x14ac:dyDescent="0.2">
      <c r="B41" s="35"/>
      <c r="C41" s="35"/>
      <c r="D41" s="35"/>
      <c r="E41" s="35"/>
      <c r="F41" s="35"/>
    </row>
    <row r="42" spans="2:6" ht="15" customHeight="1" x14ac:dyDescent="0.2">
      <c r="B42" s="35"/>
      <c r="C42" s="35"/>
      <c r="D42" s="35"/>
      <c r="E42" s="35"/>
      <c r="F42" s="35"/>
    </row>
    <row r="43" spans="2:6" ht="15" customHeight="1" x14ac:dyDescent="0.2">
      <c r="B43" s="35"/>
      <c r="C43" s="35"/>
      <c r="D43" s="35"/>
      <c r="E43" s="35"/>
      <c r="F43" s="35"/>
    </row>
    <row r="52" spans="1:9" ht="13.5" customHeight="1" x14ac:dyDescent="0.3">
      <c r="A52" s="36"/>
      <c r="B52" s="26"/>
      <c r="C52" s="26"/>
      <c r="D52" s="26"/>
      <c r="E52" s="26"/>
      <c r="F52" s="26"/>
      <c r="G52" s="36"/>
      <c r="H52" s="36"/>
      <c r="I52" s="36"/>
    </row>
    <row r="53" spans="1:9" ht="13.5" customHeight="1" x14ac:dyDescent="0.3">
      <c r="A53" s="36"/>
      <c r="B53" s="26"/>
      <c r="C53" s="26"/>
      <c r="D53" s="26"/>
      <c r="E53" s="26"/>
      <c r="F53" s="26"/>
      <c r="G53" s="36"/>
      <c r="H53" s="36"/>
      <c r="I53" s="36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67"/>
      <c r="D59" s="67"/>
      <c r="E59" s="67"/>
    </row>
    <row r="60" spans="1:9" ht="15" customHeight="1" x14ac:dyDescent="0.2">
      <c r="B60" s="68"/>
      <c r="C60" s="68"/>
      <c r="D60" s="68"/>
      <c r="E60" s="68"/>
      <c r="F60" s="68"/>
    </row>
    <row r="61" spans="1:9" ht="24.75" customHeight="1" x14ac:dyDescent="0.2"/>
    <row r="62" spans="1:9" ht="31.5" customHeight="1" x14ac:dyDescent="0.2">
      <c r="B62" s="69" t="s">
        <v>45</v>
      </c>
      <c r="C62" s="69"/>
      <c r="D62" s="69"/>
      <c r="E62" s="69"/>
      <c r="F62" s="69"/>
      <c r="G62" s="37"/>
    </row>
    <row r="63" spans="1:9" ht="24.75" customHeight="1" x14ac:dyDescent="0.2">
      <c r="A63" s="37"/>
      <c r="B63" s="69"/>
      <c r="C63" s="69"/>
      <c r="D63" s="69"/>
      <c r="E63" s="69"/>
      <c r="F63" s="69"/>
      <c r="G63" s="37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  <mergeCell ref="C22:C23"/>
    <mergeCell ref="D22:D23"/>
    <mergeCell ref="E22:E23"/>
    <mergeCell ref="C24:C25"/>
    <mergeCell ref="D24:D25"/>
    <mergeCell ref="E24:E25"/>
    <mergeCell ref="C18:C19"/>
    <mergeCell ref="D18:D19"/>
    <mergeCell ref="E18:E19"/>
    <mergeCell ref="C20:C21"/>
    <mergeCell ref="D20:D21"/>
    <mergeCell ref="E20:E21"/>
    <mergeCell ref="C14:C15"/>
    <mergeCell ref="D14:D15"/>
    <mergeCell ref="E14:E15"/>
    <mergeCell ref="C16:C17"/>
    <mergeCell ref="D16:D17"/>
    <mergeCell ref="E16:E17"/>
    <mergeCell ref="C10:C11"/>
    <mergeCell ref="D10:D11"/>
    <mergeCell ref="E10:E11"/>
    <mergeCell ref="C12:C13"/>
    <mergeCell ref="D12:D13"/>
    <mergeCell ref="E12:E13"/>
    <mergeCell ref="A1:G1"/>
    <mergeCell ref="A3:G3"/>
    <mergeCell ref="A4:G4"/>
    <mergeCell ref="C8:C9"/>
    <mergeCell ref="D8:D9"/>
    <mergeCell ref="E8:E9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tabSelected="1" view="pageLayout" zoomScale="80" zoomScaleNormal="80" zoomScalePageLayoutView="80" workbookViewId="0">
      <selection activeCell="B6" sqref="B6"/>
    </sheetView>
  </sheetViews>
  <sheetFormatPr baseColWidth="10" defaultRowHeight="14.25" x14ac:dyDescent="0.2"/>
  <cols>
    <col min="1" max="1" width="10.140625" style="18" customWidth="1"/>
    <col min="2" max="2" width="31.42578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6" t="s">
        <v>46</v>
      </c>
      <c r="B1" s="76"/>
      <c r="C1" s="76"/>
      <c r="D1" s="76"/>
      <c r="E1" s="76"/>
      <c r="F1" s="20"/>
    </row>
    <row r="2" spans="1:6" ht="9.75" customHeight="1" x14ac:dyDescent="0.2"/>
    <row r="3" spans="1:6" ht="51.75" customHeight="1" x14ac:dyDescent="0.2">
      <c r="A3" s="71" t="s">
        <v>47</v>
      </c>
      <c r="B3" s="72"/>
      <c r="C3" s="72"/>
      <c r="D3" s="72"/>
      <c r="E3" s="72"/>
      <c r="F3" s="49"/>
    </row>
    <row r="4" spans="1:6" ht="25.5" customHeight="1" x14ac:dyDescent="0.3">
      <c r="A4" s="73" t="s">
        <v>6</v>
      </c>
      <c r="B4" s="73"/>
      <c r="C4" s="73"/>
      <c r="D4" s="73"/>
      <c r="E4" s="73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81" t="s">
        <v>33</v>
      </c>
      <c r="C7" s="81" t="s">
        <v>5</v>
      </c>
      <c r="D7" s="81" t="s">
        <v>1</v>
      </c>
    </row>
    <row r="8" spans="1:6" s="28" customFormat="1" ht="19.5" customHeight="1" x14ac:dyDescent="0.2">
      <c r="B8" s="81"/>
      <c r="C8" s="81"/>
      <c r="D8" s="81"/>
    </row>
    <row r="9" spans="1:6" s="28" customFormat="1" ht="35.25" customHeight="1" x14ac:dyDescent="0.2">
      <c r="B9" s="29" t="s">
        <v>48</v>
      </c>
      <c r="C9" s="30">
        <v>1</v>
      </c>
      <c r="D9" s="48">
        <f>C9/C13</f>
        <v>0.2</v>
      </c>
    </row>
    <row r="10" spans="1:6" s="28" customFormat="1" ht="35.25" customHeight="1" x14ac:dyDescent="0.2">
      <c r="B10" s="29" t="s">
        <v>49</v>
      </c>
      <c r="C10" s="30">
        <v>4</v>
      </c>
      <c r="D10" s="48">
        <f>C10/C13</f>
        <v>0.8</v>
      </c>
    </row>
    <row r="11" spans="1:6" s="28" customFormat="1" ht="35.25" customHeight="1" x14ac:dyDescent="0.2">
      <c r="B11" s="29" t="s">
        <v>50</v>
      </c>
      <c r="C11" s="30">
        <v>0</v>
      </c>
      <c r="D11" s="48">
        <f>C11/C13</f>
        <v>0</v>
      </c>
    </row>
    <row r="12" spans="1:6" s="28" customFormat="1" ht="35.25" customHeight="1" x14ac:dyDescent="0.2">
      <c r="B12" s="29" t="s">
        <v>51</v>
      </c>
      <c r="C12" s="30">
        <v>0</v>
      </c>
      <c r="D12" s="48">
        <f>C12/C13</f>
        <v>0</v>
      </c>
    </row>
    <row r="13" spans="1:6" s="28" customFormat="1" ht="31.5" customHeight="1" x14ac:dyDescent="0.2">
      <c r="B13" s="56" t="s">
        <v>0</v>
      </c>
      <c r="C13" s="32">
        <f>SUM(C9:C12)</f>
        <v>5</v>
      </c>
      <c r="D13" s="44">
        <f>SUM(D9:D12)</f>
        <v>1</v>
      </c>
    </row>
    <row r="14" spans="1:6" s="28" customFormat="1" ht="32.25" customHeight="1" x14ac:dyDescent="0.2">
      <c r="B14" s="51"/>
      <c r="C14" s="52"/>
      <c r="D14" s="53"/>
    </row>
    <row r="15" spans="1:6" s="33" customFormat="1" ht="12.75" customHeight="1" x14ac:dyDescent="0.2">
      <c r="D15" s="34"/>
    </row>
    <row r="16" spans="1:6" ht="15" customHeight="1" x14ac:dyDescent="0.2">
      <c r="B16" s="35"/>
      <c r="C16" s="35"/>
      <c r="D16" s="35"/>
      <c r="E16" s="35"/>
    </row>
    <row r="17" spans="1:8" ht="15" customHeight="1" x14ac:dyDescent="0.2">
      <c r="B17" s="35"/>
      <c r="C17" s="35"/>
      <c r="D17" s="35"/>
      <c r="E17" s="35"/>
    </row>
    <row r="18" spans="1:8" ht="15" customHeight="1" x14ac:dyDescent="0.2">
      <c r="B18" s="35"/>
      <c r="C18" s="35"/>
      <c r="D18" s="35"/>
      <c r="E18" s="35"/>
    </row>
    <row r="19" spans="1:8" ht="15" customHeight="1" x14ac:dyDescent="0.2">
      <c r="B19" s="35"/>
      <c r="C19" s="35"/>
      <c r="D19" s="35"/>
      <c r="E19" s="35"/>
    </row>
    <row r="28" spans="1:8" ht="13.5" customHeight="1" x14ac:dyDescent="0.3">
      <c r="A28" s="36"/>
      <c r="B28" s="26"/>
      <c r="C28" s="26"/>
      <c r="D28" s="26"/>
      <c r="E28" s="26"/>
      <c r="F28" s="36"/>
      <c r="G28" s="36"/>
      <c r="H28" s="36"/>
    </row>
    <row r="29" spans="1:8" ht="13.5" customHeight="1" x14ac:dyDescent="0.3">
      <c r="A29" s="36"/>
      <c r="B29" s="26"/>
      <c r="C29" s="26"/>
      <c r="D29" s="26"/>
      <c r="E29" s="26"/>
      <c r="F29" s="36"/>
      <c r="G29" s="36"/>
      <c r="H29" s="36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67"/>
      <c r="C35" s="67"/>
      <c r="D35" s="67"/>
    </row>
    <row r="37" spans="1:6" x14ac:dyDescent="0.2">
      <c r="B37" s="67"/>
      <c r="C37" s="67"/>
      <c r="D37" s="67"/>
    </row>
    <row r="38" spans="1:6" ht="15" customHeight="1" x14ac:dyDescent="0.2">
      <c r="B38" s="68"/>
      <c r="C38" s="68"/>
      <c r="D38" s="68"/>
      <c r="E38" s="68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4.75" customHeight="1" x14ac:dyDescent="0.2">
      <c r="A42" s="45"/>
      <c r="B42" s="69" t="s">
        <v>52</v>
      </c>
      <c r="C42" s="69"/>
      <c r="D42" s="69"/>
      <c r="E42" s="69"/>
      <c r="F42" s="69"/>
    </row>
    <row r="43" spans="1:6" ht="26.25" customHeight="1" x14ac:dyDescent="0.2">
      <c r="A43" s="45"/>
      <c r="B43" s="69"/>
      <c r="C43" s="69"/>
      <c r="D43" s="69"/>
      <c r="E43" s="69"/>
      <c r="F43" s="69"/>
    </row>
    <row r="44" spans="1:6" ht="7.5" customHeight="1" x14ac:dyDescent="0.2">
      <c r="A44" s="45"/>
      <c r="B44" s="69"/>
      <c r="C44" s="69"/>
      <c r="D44" s="69"/>
      <c r="E44" s="69"/>
      <c r="F44" s="69"/>
    </row>
    <row r="45" spans="1:6" ht="9" customHeight="1" x14ac:dyDescent="0.2">
      <c r="A45" s="45"/>
      <c r="B45" s="45"/>
      <c r="C45" s="45"/>
      <c r="D45" s="45"/>
      <c r="E45" s="45"/>
      <c r="F45" s="45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Acc.a Inf.Sol. Inf.</vt:lpstr>
      <vt:lpstr>Oficina Acc.a Inf.Sol.Stat.</vt:lpstr>
      <vt:lpstr>Oficina Acc.Inf.Soli.Tipo </vt:lpstr>
      <vt:lpstr>Oficina Acc.Soli.Uso </vt:lpstr>
      <vt:lpstr>Oficina Acc.Soli.Por.Usuar</vt:lpstr>
      <vt:lpstr>Oficina Acc.Soli.Via 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2023-04-10T14:28:29Z</dcterms:modified>
</cp:coreProperties>
</file>